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Irina\Desktop\"/>
    </mc:Choice>
  </mc:AlternateContent>
  <xr:revisionPtr revIDLastSave="0" documentId="13_ncr:1_{32655341-0775-447D-A2F6-F2134E89BB7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76" i="1"/>
  <c r="L157" i="1"/>
  <c r="L138" i="1"/>
  <c r="L119" i="1"/>
  <c r="L100" i="1"/>
  <c r="L81" i="1"/>
  <c r="L62" i="1"/>
  <c r="L43" i="1"/>
  <c r="L24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F100" i="1"/>
  <c r="H81" i="1"/>
  <c r="J195" i="1"/>
  <c r="H195" i="1"/>
  <c r="G195" i="1"/>
  <c r="G176" i="1"/>
  <c r="J176" i="1"/>
  <c r="I176" i="1"/>
  <c r="H176" i="1"/>
  <c r="G157" i="1"/>
  <c r="J157" i="1"/>
  <c r="I157" i="1"/>
  <c r="H157" i="1"/>
  <c r="J138" i="1"/>
  <c r="I138" i="1"/>
  <c r="H138" i="1"/>
  <c r="G138" i="1"/>
  <c r="I119" i="1"/>
  <c r="J119" i="1"/>
  <c r="G119" i="1"/>
  <c r="I100" i="1"/>
  <c r="J100" i="1"/>
  <c r="H100" i="1"/>
  <c r="G100" i="1"/>
  <c r="F81" i="1"/>
  <c r="I81" i="1"/>
  <c r="G81" i="1"/>
  <c r="I62" i="1"/>
  <c r="H62" i="1"/>
  <c r="F62" i="1"/>
  <c r="G62" i="1"/>
  <c r="I43" i="1"/>
  <c r="H43" i="1"/>
  <c r="J43" i="1"/>
  <c r="G43" i="1"/>
  <c r="F43" i="1"/>
  <c r="L196" i="1"/>
  <c r="F119" i="1"/>
  <c r="F138" i="1"/>
  <c r="F157" i="1"/>
  <c r="F176" i="1"/>
  <c r="F195" i="1"/>
  <c r="I24" i="1"/>
  <c r="F24" i="1"/>
  <c r="J24" i="1"/>
  <c r="H24" i="1"/>
  <c r="G24" i="1"/>
  <c r="F196" i="1" l="1"/>
  <c r="G196" i="1"/>
  <c r="H196" i="1"/>
  <c r="I196" i="1"/>
  <c r="J196" i="1"/>
</calcChain>
</file>

<file path=xl/sharedStrings.xml><?xml version="1.0" encoding="utf-8"?>
<sst xmlns="http://schemas.openxmlformats.org/spreadsheetml/2006/main" count="392" uniqueCount="155">
  <si>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</si>
  <si>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</si>
  <si>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</si>
  <si>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</si>
  <si>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</si>
  <si>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</si>
  <si>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</si>
  <si>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</si>
  <si>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</si>
  <si>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</si>
  <si>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</si>
  <si>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</si>
  <si>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</si>
  <si>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</si>
  <si>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</si>
  <si>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</si>
  <si>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</si>
  <si>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</si>
  <si>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</si>
  <si>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</si>
  <si>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</si>
  <si>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</si>
  <si>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</si>
  <si>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</si>
  <si>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</si>
  <si>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</si>
  <si>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</si>
  <si>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</si>
  <si>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</si>
  <si>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</si>
  <si>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</si>
  <si>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</si>
  <si>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</si>
  <si>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</si>
  <si>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</si>
  <si>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</si>
  <si>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</si>
  <si>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</si>
  <si>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</si>
  <si>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Плов по-домашнему </t>
  </si>
  <si>
    <t xml:space="preserve">Чай с сахаром </t>
  </si>
  <si>
    <t>Фруктовое пюре "Агуша"</t>
  </si>
  <si>
    <t xml:space="preserve">Хлеб ржано-пшеничный </t>
  </si>
  <si>
    <t xml:space="preserve">Суп картофельный с бобовыми, цыпленок отварной </t>
  </si>
  <si>
    <t xml:space="preserve">АК Чай с сахаром </t>
  </si>
  <si>
    <t xml:space="preserve">Птица запеченная (бедро); Каша гречневая вязкая, масло сливочное </t>
  </si>
  <si>
    <t xml:space="preserve">Хлеб пшеничный </t>
  </si>
  <si>
    <t>Борщ Сибирский на к/б</t>
  </si>
  <si>
    <t>Птица запеченная (бедро)</t>
  </si>
  <si>
    <t xml:space="preserve">Каша гречневая вязкая, масло сливочное </t>
  </si>
  <si>
    <t xml:space="preserve">Каша рисовая молочная, масло сливочное </t>
  </si>
  <si>
    <t xml:space="preserve">Какао с молоком </t>
  </si>
  <si>
    <t xml:space="preserve">Бутерброд с сыром </t>
  </si>
  <si>
    <t xml:space="preserve">Яйца вареные </t>
  </si>
  <si>
    <t xml:space="preserve">Щи из свежей капусты с картофелем на к/б, фрикадельки мясные </t>
  </si>
  <si>
    <t>Сарделька "Любительская"</t>
  </si>
  <si>
    <t xml:space="preserve">Макаронные изделия отварные </t>
  </si>
  <si>
    <t xml:space="preserve">АК Напиток Мандариновый </t>
  </si>
  <si>
    <t xml:space="preserve">Котлета рыбная; Картофельное пюре, масло сливочное </t>
  </si>
  <si>
    <t xml:space="preserve">АК Компот из сухофруктов </t>
  </si>
  <si>
    <t xml:space="preserve">Котлета рыбная </t>
  </si>
  <si>
    <t xml:space="preserve">Картофельное пюре, масло сливочное </t>
  </si>
  <si>
    <t xml:space="preserve">Компот из сухофруктов </t>
  </si>
  <si>
    <t xml:space="preserve">Суп картофельный, рыбная консерва </t>
  </si>
  <si>
    <t xml:space="preserve">Тефтели из мяса птицы рубленные с соусом красным основным </t>
  </si>
  <si>
    <t xml:space="preserve">Салат из квашеной капусты </t>
  </si>
  <si>
    <t xml:space="preserve">Котлета куриная рубленная с соусом красным основным </t>
  </si>
  <si>
    <t xml:space="preserve">Котлета куриная рубленная с соусом красным основным; Каша гречневая рассыпчатая </t>
  </si>
  <si>
    <t xml:space="preserve">Каша гречневая рассыпчатая </t>
  </si>
  <si>
    <t xml:space="preserve">Чай с шиповником </t>
  </si>
  <si>
    <t xml:space="preserve">Котлеты мясные </t>
  </si>
  <si>
    <t xml:space="preserve">Котлеты мясные; Рис отварной, масло сливочное </t>
  </si>
  <si>
    <t>АК Компот Яблочный</t>
  </si>
  <si>
    <t xml:space="preserve">Каша пшенная молочная, масло сливочное </t>
  </si>
  <si>
    <t xml:space="preserve">Бутерброд с повидлом </t>
  </si>
  <si>
    <t xml:space="preserve">Кофейный напиток </t>
  </si>
  <si>
    <t xml:space="preserve">Напиток из кураги </t>
  </si>
  <si>
    <t xml:space="preserve">Фрикадельки в соусе; Картофельное пюре </t>
  </si>
  <si>
    <t xml:space="preserve">Молоко питьевое ультрапастеризованное </t>
  </si>
  <si>
    <t>Суп картофельный с макаронными изделиями на к/б</t>
  </si>
  <si>
    <t xml:space="preserve">АК Чай с шиповником </t>
  </si>
  <si>
    <t>Борщ с капустой и картофелем на к/б, фрикадельки мясные</t>
  </si>
  <si>
    <t xml:space="preserve">Рис отварной, масло сливочное </t>
  </si>
  <si>
    <t>Компот Яблочный</t>
  </si>
  <si>
    <t>Рассольник Ленинградский, цыпленок отварной</t>
  </si>
  <si>
    <t>Птица запеченная (голень)</t>
  </si>
  <si>
    <t>Каша гречневая рассыпчатая, масло сливочное</t>
  </si>
  <si>
    <t xml:space="preserve">АК Чай с лимоном </t>
  </si>
  <si>
    <t xml:space="preserve">Суп картофельный с бобовыми на к/б, говядина отварная </t>
  </si>
  <si>
    <t xml:space="preserve">Фрикадельки в соусе </t>
  </si>
  <si>
    <t xml:space="preserve">Картофельное пюре </t>
  </si>
  <si>
    <t>Суп-лапша Домашняя, цыпленок отварной</t>
  </si>
  <si>
    <t xml:space="preserve">Гуляш из филе цыпленка </t>
  </si>
  <si>
    <t xml:space="preserve">АК Напиток из кураги </t>
  </si>
  <si>
    <t>сладкое</t>
  </si>
  <si>
    <t xml:space="preserve"> Огурец свежий </t>
  </si>
  <si>
    <t xml:space="preserve">Огурец свежий </t>
  </si>
  <si>
    <t>ТТК№54</t>
  </si>
  <si>
    <t>ТН</t>
  </si>
  <si>
    <t>Яблоко свежее</t>
  </si>
  <si>
    <t>ТТК№2</t>
  </si>
  <si>
    <t>628/1994</t>
  </si>
  <si>
    <t>139/2004 Т17/1994</t>
  </si>
  <si>
    <t>ТТК№32,1 ТТК№58 14/2005</t>
  </si>
  <si>
    <t>111/2004</t>
  </si>
  <si>
    <t>ТТК№32,1</t>
  </si>
  <si>
    <t>ТТК№58 14/2005</t>
  </si>
  <si>
    <t>Т14/2004 14/2005</t>
  </si>
  <si>
    <t>3/1997</t>
  </si>
  <si>
    <t>693/2004</t>
  </si>
  <si>
    <t>324/3/1997</t>
  </si>
  <si>
    <t>124/2004 112/2004</t>
  </si>
  <si>
    <t>ТТК№65</t>
  </si>
  <si>
    <t>469/1994</t>
  </si>
  <si>
    <t>699/2004</t>
  </si>
  <si>
    <t>324/1994 472/1994 14/2005</t>
  </si>
  <si>
    <t>132/2004 Т14/1994</t>
  </si>
  <si>
    <t>324/1994</t>
  </si>
  <si>
    <t>472/1994 14/2005</t>
  </si>
  <si>
    <t>ТТК№61</t>
  </si>
  <si>
    <t>ТТК№103 528/1994 469/1994 14/2005</t>
  </si>
  <si>
    <t>133/2004 Т1/1994</t>
  </si>
  <si>
    <t>ТТК№103 528/1994</t>
  </si>
  <si>
    <t>469/1994 14/2005</t>
  </si>
  <si>
    <t>ТТК№52 528/1994 Т4/1994</t>
  </si>
  <si>
    <t>ТТК№72</t>
  </si>
  <si>
    <t>ТТК№46</t>
  </si>
  <si>
    <t>ТТК№63 472/1994 14/2005</t>
  </si>
  <si>
    <t>ТТК№68</t>
  </si>
  <si>
    <t>Т4/2004 14/2005</t>
  </si>
  <si>
    <t>762/3/1997</t>
  </si>
  <si>
    <t>469/2004 472/1994</t>
  </si>
  <si>
    <t>ТТК№20 469/1994</t>
  </si>
  <si>
    <t>704/2004</t>
  </si>
  <si>
    <t>140/2004</t>
  </si>
  <si>
    <t>ТТК№52 528/1994</t>
  </si>
  <si>
    <t>Т4/1994</t>
  </si>
  <si>
    <t>110/2004 112/2004</t>
  </si>
  <si>
    <t>ТТК№63</t>
  </si>
  <si>
    <t>ТТК№4,1</t>
  </si>
  <si>
    <t>Т4/1994 14/2005</t>
  </si>
  <si>
    <t>629/1994</t>
  </si>
  <si>
    <t>139/2004 Т8/1996</t>
  </si>
  <si>
    <t>469/2004</t>
  </si>
  <si>
    <t>472/1994</t>
  </si>
  <si>
    <t>148/2004 Т17/1994</t>
  </si>
  <si>
    <t>ТТК№20</t>
  </si>
  <si>
    <t>2/2004</t>
  </si>
  <si>
    <t>Тефтели из мяса птицы рубленные с соусом красным основным; Макаронные изделия отварные, масло сливочное</t>
  </si>
  <si>
    <t>Макаронные изделия отварные, масло сливочное</t>
  </si>
  <si>
    <t xml:space="preserve">Гуляш из филе цыпленка; Макаронные изделия отварные </t>
  </si>
  <si>
    <t>Макаронные изделия отварные</t>
  </si>
  <si>
    <t>МБОУ "Гимназия №4 им. А.С.Пушкина"</t>
  </si>
  <si>
    <t>директор гимназии</t>
  </si>
  <si>
    <t>Гребнева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</si>
</sst>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152</v>
      </c>
      <c r="D1" s="55"/>
      <c r="E1" s="55"/>
      <c r="F1" s="12" t="s">
        <v>16</v>
      </c>
      <c r="G1" s="2" t="s">
        <v>17</v>
      </c>
      <c r="H1" s="56" t="s">
        <v>153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154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3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15.75</v>
      </c>
      <c r="H6" s="40">
        <v>16.899999999999999</v>
      </c>
      <c r="I6" s="40">
        <v>29.8</v>
      </c>
      <c r="J6" s="40">
        <v>316</v>
      </c>
      <c r="K6" s="41" t="s">
        <v>100</v>
      </c>
      <c r="L6" s="40"/>
    </row>
    <row r="7" spans="1:12" ht="14.4" x14ac:dyDescent="0.3">
      <c r="A7" s="23"/>
      <c r="B7" s="15"/>
      <c r="C7" s="11"/>
      <c r="D7" s="6" t="s">
        <v>94</v>
      </c>
      <c r="E7" s="42" t="s">
        <v>41</v>
      </c>
      <c r="F7" s="43">
        <v>90</v>
      </c>
      <c r="G7" s="43">
        <v>0</v>
      </c>
      <c r="H7" s="43">
        <v>0</v>
      </c>
      <c r="I7" s="43">
        <v>11.7</v>
      </c>
      <c r="J7" s="43">
        <v>46.8</v>
      </c>
      <c r="K7" s="44" t="s">
        <v>98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 t="s">
        <v>101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33</v>
      </c>
      <c r="G9" s="43">
        <v>2.4</v>
      </c>
      <c r="H9" s="43">
        <v>0.4</v>
      </c>
      <c r="I9" s="43">
        <v>16.899999999999999</v>
      </c>
      <c r="J9" s="43">
        <v>72</v>
      </c>
      <c r="K9" s="44" t="s">
        <v>97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533</v>
      </c>
      <c r="G13" s="19">
        <f t="shared" ref="G13:J13" si="0">SUM(G6:G12)</f>
        <v>18.349999999999998</v>
      </c>
      <c r="H13" s="19">
        <f t="shared" si="0"/>
        <v>17.299999999999997</v>
      </c>
      <c r="I13" s="19">
        <f t="shared" si="0"/>
        <v>73.400000000000006</v>
      </c>
      <c r="J13" s="19">
        <f t="shared" si="0"/>
        <v>492.8</v>
      </c>
      <c r="K13" s="25"/>
      <c r="L13" s="19">
        <v>117.22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42" t="s">
        <v>43</v>
      </c>
      <c r="F15" s="43">
        <v>220</v>
      </c>
      <c r="G15" s="43">
        <v>6.2</v>
      </c>
      <c r="H15" s="43">
        <v>7.6</v>
      </c>
      <c r="I15" s="43">
        <v>17.5</v>
      </c>
      <c r="J15" s="43">
        <v>225.8</v>
      </c>
      <c r="K15" s="44" t="s">
        <v>102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39</v>
      </c>
      <c r="F16" s="43">
        <v>210</v>
      </c>
      <c r="G16" s="43">
        <v>15.75</v>
      </c>
      <c r="H16" s="43">
        <v>16.899999999999999</v>
      </c>
      <c r="I16" s="43">
        <v>29.8</v>
      </c>
      <c r="J16" s="43">
        <v>316</v>
      </c>
      <c r="K16" s="44" t="s">
        <v>100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42</v>
      </c>
      <c r="F20" s="43">
        <v>66</v>
      </c>
      <c r="G20" s="43">
        <v>4.8</v>
      </c>
      <c r="H20" s="43">
        <v>0.8</v>
      </c>
      <c r="I20" s="43">
        <v>33.799999999999997</v>
      </c>
      <c r="J20" s="43">
        <v>144</v>
      </c>
      <c r="K20" s="44" t="s">
        <v>97</v>
      </c>
      <c r="L20" s="43"/>
    </row>
    <row r="21" spans="1:12" ht="14.4" x14ac:dyDescent="0.3">
      <c r="A21" s="23"/>
      <c r="B21" s="15"/>
      <c r="C21" s="11"/>
      <c r="D21" s="6" t="s">
        <v>22</v>
      </c>
      <c r="E21" s="42" t="s">
        <v>44</v>
      </c>
      <c r="F21" s="43">
        <v>200</v>
      </c>
      <c r="G21" s="43">
        <v>0.2</v>
      </c>
      <c r="H21" s="43">
        <v>0</v>
      </c>
      <c r="I21" s="43">
        <v>15</v>
      </c>
      <c r="J21" s="43">
        <v>58</v>
      </c>
      <c r="K21" s="44" t="s">
        <v>101</v>
      </c>
      <c r="L21" s="43"/>
    </row>
    <row r="22" spans="1:12" ht="14.4" x14ac:dyDescent="0.3">
      <c r="A22" s="23"/>
      <c r="B22" s="15"/>
      <c r="C22" s="11"/>
      <c r="D22" s="6" t="s">
        <v>94</v>
      </c>
      <c r="E22" s="42" t="s">
        <v>41</v>
      </c>
      <c r="F22" s="43">
        <v>90</v>
      </c>
      <c r="G22" s="43">
        <v>0</v>
      </c>
      <c r="H22" s="43">
        <v>0</v>
      </c>
      <c r="I22" s="43">
        <v>11.7</v>
      </c>
      <c r="J22" s="43">
        <v>46.8</v>
      </c>
      <c r="K22" s="44" t="s">
        <v>98</v>
      </c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786</v>
      </c>
      <c r="G23" s="19">
        <f t="shared" ref="G23:J23" si="1">SUM(G14:G22)</f>
        <v>26.95</v>
      </c>
      <c r="H23" s="19">
        <f t="shared" si="1"/>
        <v>25.3</v>
      </c>
      <c r="I23" s="19">
        <f t="shared" si="1"/>
        <v>107.8</v>
      </c>
      <c r="J23" s="19">
        <f t="shared" si="1"/>
        <v>790.59999999999991</v>
      </c>
      <c r="K23" s="25"/>
      <c r="L23" s="19">
        <v>131.11000000000001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1319</v>
      </c>
      <c r="G24" s="32">
        <f t="shared" ref="G24:J24" si="2">G13+G23</f>
        <v>45.3</v>
      </c>
      <c r="H24" s="32">
        <f t="shared" si="2"/>
        <v>42.599999999999994</v>
      </c>
      <c r="I24" s="32">
        <f t="shared" si="2"/>
        <v>181.2</v>
      </c>
      <c r="J24" s="32">
        <f t="shared" si="2"/>
        <v>1283.3999999999999</v>
      </c>
      <c r="K24" s="32"/>
      <c r="L24" s="32">
        <f t="shared" ref="L24" si="3">L13+L23</f>
        <v>248.33</v>
      </c>
    </row>
    <row r="25" spans="1:12" ht="39.6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330</v>
      </c>
      <c r="G25" s="40">
        <v>15</v>
      </c>
      <c r="H25" s="40">
        <v>17.75</v>
      </c>
      <c r="I25" s="40">
        <v>38.24</v>
      </c>
      <c r="J25" s="40">
        <v>451.16</v>
      </c>
      <c r="K25" s="41" t="s">
        <v>103</v>
      </c>
      <c r="L25" s="40"/>
    </row>
    <row r="26" spans="1:12" ht="14.4" x14ac:dyDescent="0.3">
      <c r="A26" s="14"/>
      <c r="B26" s="15"/>
      <c r="C26" s="11"/>
      <c r="D26" s="6" t="s">
        <v>30</v>
      </c>
      <c r="E26" s="42" t="s">
        <v>72</v>
      </c>
      <c r="F26" s="43">
        <v>200</v>
      </c>
      <c r="G26" s="43">
        <v>0.9</v>
      </c>
      <c r="H26" s="43">
        <v>0</v>
      </c>
      <c r="I26" s="43">
        <v>18.3</v>
      </c>
      <c r="J26" s="43">
        <v>75</v>
      </c>
      <c r="K26" s="44" t="s">
        <v>128</v>
      </c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25</v>
      </c>
      <c r="G28" s="43">
        <v>1.9</v>
      </c>
      <c r="H28" s="43">
        <v>0.2</v>
      </c>
      <c r="I28" s="43">
        <v>12.9</v>
      </c>
      <c r="J28" s="43">
        <v>61</v>
      </c>
      <c r="K28" s="44" t="s">
        <v>97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4">SUM(G25:G31)</f>
        <v>17.8</v>
      </c>
      <c r="H32" s="19">
        <f t="shared" ref="H32" si="5">SUM(H25:H31)</f>
        <v>17.95</v>
      </c>
      <c r="I32" s="19">
        <f t="shared" ref="I32" si="6">SUM(I25:I31)</f>
        <v>69.440000000000012</v>
      </c>
      <c r="J32" s="19">
        <f t="shared" ref="J32" si="7">SUM(J25:J31)</f>
        <v>587.16000000000008</v>
      </c>
      <c r="K32" s="25"/>
      <c r="L32" s="19">
        <v>67.430000000000007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7.9</v>
      </c>
      <c r="H34" s="43">
        <v>7.6</v>
      </c>
      <c r="I34" s="43">
        <v>31.6</v>
      </c>
      <c r="J34" s="43">
        <v>119</v>
      </c>
      <c r="K34" s="44" t="s">
        <v>104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48</v>
      </c>
      <c r="F35" s="43">
        <v>120</v>
      </c>
      <c r="G35" s="43">
        <v>12</v>
      </c>
      <c r="H35" s="43">
        <v>13.4</v>
      </c>
      <c r="I35" s="43">
        <v>0.24</v>
      </c>
      <c r="J35" s="43">
        <v>251.16</v>
      </c>
      <c r="K35" s="44" t="s">
        <v>105</v>
      </c>
      <c r="L35" s="43"/>
    </row>
    <row r="36" spans="1:12" ht="26.4" x14ac:dyDescent="0.3">
      <c r="A36" s="14"/>
      <c r="B36" s="15"/>
      <c r="C36" s="11"/>
      <c r="D36" s="7" t="s">
        <v>29</v>
      </c>
      <c r="E36" s="42" t="s">
        <v>49</v>
      </c>
      <c r="F36" s="43">
        <v>210</v>
      </c>
      <c r="G36" s="43">
        <v>3</v>
      </c>
      <c r="H36" s="43">
        <v>4.3499999999999996</v>
      </c>
      <c r="I36" s="43">
        <v>38</v>
      </c>
      <c r="J36" s="43">
        <v>200</v>
      </c>
      <c r="K36" s="44" t="s">
        <v>106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83</v>
      </c>
      <c r="F37" s="43">
        <v>200</v>
      </c>
      <c r="G37" s="43">
        <v>0.9</v>
      </c>
      <c r="H37" s="43">
        <v>0</v>
      </c>
      <c r="I37" s="43">
        <v>18.3</v>
      </c>
      <c r="J37" s="43">
        <v>75</v>
      </c>
      <c r="K37" s="44" t="s">
        <v>128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46</v>
      </c>
      <c r="F38" s="43">
        <v>25</v>
      </c>
      <c r="G38" s="43">
        <v>1.9</v>
      </c>
      <c r="H38" s="43">
        <v>0.2</v>
      </c>
      <c r="I38" s="43">
        <v>12.9</v>
      </c>
      <c r="J38" s="43">
        <v>61</v>
      </c>
      <c r="K38" s="44" t="s">
        <v>97</v>
      </c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755</v>
      </c>
      <c r="G42" s="19">
        <f t="shared" ref="G42" si="8">SUM(G33:G41)</f>
        <v>25.699999999999996</v>
      </c>
      <c r="H42" s="19">
        <f t="shared" ref="H42" si="9">SUM(H33:H41)</f>
        <v>25.55</v>
      </c>
      <c r="I42" s="19">
        <f t="shared" ref="I42" si="10">SUM(I33:I41)</f>
        <v>101.04</v>
      </c>
      <c r="J42" s="19">
        <f t="shared" ref="J42" si="11">SUM(J33:J41)</f>
        <v>706.16</v>
      </c>
      <c r="K42" s="25"/>
      <c r="L42" s="19">
        <v>76.3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1310</v>
      </c>
      <c r="G43" s="32">
        <f t="shared" ref="G43" si="12">G32+G42</f>
        <v>43.5</v>
      </c>
      <c r="H43" s="32">
        <f t="shared" ref="H43" si="13">H32+H42</f>
        <v>43.5</v>
      </c>
      <c r="I43" s="32">
        <f t="shared" ref="I43" si="14">I32+I42</f>
        <v>170.48000000000002</v>
      </c>
      <c r="J43" s="32">
        <f t="shared" ref="J43:L43" si="15">J32+J42</f>
        <v>1293.3200000000002</v>
      </c>
      <c r="K43" s="32"/>
      <c r="L43" s="32">
        <f t="shared" si="15"/>
        <v>143.73000000000002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210</v>
      </c>
      <c r="G44" s="40">
        <v>3</v>
      </c>
      <c r="H44" s="40">
        <v>4.5</v>
      </c>
      <c r="I44" s="40">
        <v>14</v>
      </c>
      <c r="J44" s="40">
        <v>123</v>
      </c>
      <c r="K44" s="41" t="s">
        <v>107</v>
      </c>
      <c r="L44" s="40"/>
    </row>
    <row r="45" spans="1:12" ht="14.4" x14ac:dyDescent="0.3">
      <c r="A45" s="23"/>
      <c r="B45" s="15"/>
      <c r="C45" s="11"/>
      <c r="D45" s="6" t="s">
        <v>26</v>
      </c>
      <c r="E45" s="42" t="s">
        <v>52</v>
      </c>
      <c r="F45" s="43">
        <v>50</v>
      </c>
      <c r="G45" s="43">
        <v>3.2</v>
      </c>
      <c r="H45" s="43">
        <v>5.2</v>
      </c>
      <c r="I45" s="43">
        <v>10</v>
      </c>
      <c r="J45" s="43">
        <v>139</v>
      </c>
      <c r="K45" s="50" t="s">
        <v>108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4.9000000000000004</v>
      </c>
      <c r="H46" s="43">
        <v>5</v>
      </c>
      <c r="I46" s="43">
        <v>32.5</v>
      </c>
      <c r="J46" s="43">
        <v>190</v>
      </c>
      <c r="K46" s="44" t="s">
        <v>109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33</v>
      </c>
      <c r="G47" s="43">
        <v>2.4</v>
      </c>
      <c r="H47" s="43">
        <v>0.4</v>
      </c>
      <c r="I47" s="43">
        <v>16.899999999999999</v>
      </c>
      <c r="J47" s="43">
        <v>72</v>
      </c>
      <c r="K47" s="44" t="s">
        <v>97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6.4" x14ac:dyDescent="0.3">
      <c r="A49" s="23"/>
      <c r="B49" s="15"/>
      <c r="C49" s="11"/>
      <c r="D49" s="6" t="s">
        <v>26</v>
      </c>
      <c r="E49" s="42" t="s">
        <v>53</v>
      </c>
      <c r="F49" s="43">
        <v>40</v>
      </c>
      <c r="G49" s="43">
        <v>5.0999999999999996</v>
      </c>
      <c r="H49" s="43">
        <v>4.5999999999999996</v>
      </c>
      <c r="I49" s="43">
        <v>0.3</v>
      </c>
      <c r="J49" s="43">
        <v>63</v>
      </c>
      <c r="K49" s="44" t="s">
        <v>110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533</v>
      </c>
      <c r="G51" s="19">
        <f t="shared" ref="G51" si="16">SUM(G44:G50)</f>
        <v>18.600000000000001</v>
      </c>
      <c r="H51" s="19">
        <f t="shared" ref="H51" si="17">SUM(H44:H50)</f>
        <v>19.7</v>
      </c>
      <c r="I51" s="19">
        <f t="shared" ref="I51" si="18">SUM(I44:I50)</f>
        <v>73.7</v>
      </c>
      <c r="J51" s="19">
        <f t="shared" ref="J51" si="19">SUM(J44:J50)</f>
        <v>587</v>
      </c>
      <c r="K51" s="25"/>
      <c r="L51" s="19">
        <v>67.38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6.4" x14ac:dyDescent="0.3">
      <c r="A53" s="23"/>
      <c r="B53" s="15"/>
      <c r="C53" s="11"/>
      <c r="D53" s="7" t="s">
        <v>27</v>
      </c>
      <c r="E53" s="42" t="s">
        <v>54</v>
      </c>
      <c r="F53" s="43">
        <v>220</v>
      </c>
      <c r="G53" s="43">
        <v>4.2</v>
      </c>
      <c r="H53" s="43">
        <v>7.6</v>
      </c>
      <c r="I53" s="43">
        <v>5.6</v>
      </c>
      <c r="J53" s="43">
        <v>120.2</v>
      </c>
      <c r="K53" s="44" t="s">
        <v>111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55</v>
      </c>
      <c r="F54" s="43">
        <v>100</v>
      </c>
      <c r="G54" s="43">
        <v>11.7</v>
      </c>
      <c r="H54" s="43">
        <v>12.3</v>
      </c>
      <c r="I54" s="43">
        <v>6.1</v>
      </c>
      <c r="J54" s="43">
        <v>158</v>
      </c>
      <c r="K54" s="44" t="s">
        <v>112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56</v>
      </c>
      <c r="F55" s="43">
        <v>200</v>
      </c>
      <c r="G55" s="43">
        <v>3</v>
      </c>
      <c r="H55" s="43">
        <v>5.46</v>
      </c>
      <c r="I55" s="43">
        <v>31.3</v>
      </c>
      <c r="J55" s="43">
        <v>182.6</v>
      </c>
      <c r="K55" s="44" t="s">
        <v>113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1.8</v>
      </c>
      <c r="H56" s="43">
        <v>0.04</v>
      </c>
      <c r="I56" s="43">
        <v>26</v>
      </c>
      <c r="J56" s="43">
        <v>101</v>
      </c>
      <c r="K56" s="44" t="s">
        <v>114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66</v>
      </c>
      <c r="G57" s="43">
        <v>4.8</v>
      </c>
      <c r="H57" s="43">
        <v>0.8</v>
      </c>
      <c r="I57" s="43">
        <v>33.799999999999997</v>
      </c>
      <c r="J57" s="43">
        <v>144</v>
      </c>
      <c r="K57" s="44" t="s">
        <v>97</v>
      </c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786</v>
      </c>
      <c r="G61" s="19">
        <f t="shared" ref="G61" si="20">SUM(G52:G60)</f>
        <v>25.5</v>
      </c>
      <c r="H61" s="19">
        <f t="shared" ref="H61" si="21">SUM(H52:H60)</f>
        <v>26.2</v>
      </c>
      <c r="I61" s="19">
        <f t="shared" ref="I61" si="22">SUM(I52:I60)</f>
        <v>102.8</v>
      </c>
      <c r="J61" s="19">
        <f t="shared" ref="J61" si="23">SUM(J52:J60)</f>
        <v>705.8</v>
      </c>
      <c r="K61" s="25"/>
      <c r="L61" s="19">
        <v>75.05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1319</v>
      </c>
      <c r="G62" s="32">
        <f t="shared" ref="G62" si="24">G51+G61</f>
        <v>44.1</v>
      </c>
      <c r="H62" s="32">
        <f t="shared" ref="H62" si="25">H51+H61</f>
        <v>45.9</v>
      </c>
      <c r="I62" s="32">
        <f t="shared" ref="I62" si="26">I51+I61</f>
        <v>176.5</v>
      </c>
      <c r="J62" s="32">
        <f t="shared" ref="J62:L62" si="27">J51+J61</f>
        <v>1292.8</v>
      </c>
      <c r="K62" s="32"/>
      <c r="L62" s="32">
        <f t="shared" si="27"/>
        <v>142.43</v>
      </c>
    </row>
    <row r="63" spans="1:12" ht="39.6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275</v>
      </c>
      <c r="G63" s="40">
        <v>13.58</v>
      </c>
      <c r="H63" s="40">
        <v>17.399999999999999</v>
      </c>
      <c r="I63" s="40">
        <v>21.4</v>
      </c>
      <c r="J63" s="40">
        <v>334</v>
      </c>
      <c r="K63" s="41" t="s">
        <v>115</v>
      </c>
      <c r="L63" s="40"/>
    </row>
    <row r="64" spans="1:12" ht="14.4" x14ac:dyDescent="0.3">
      <c r="A64" s="23"/>
      <c r="B64" s="15"/>
      <c r="C64" s="11"/>
      <c r="D64" s="6" t="s">
        <v>30</v>
      </c>
      <c r="E64" s="42" t="s">
        <v>59</v>
      </c>
      <c r="F64" s="43">
        <v>200</v>
      </c>
      <c r="G64" s="43">
        <v>0.2</v>
      </c>
      <c r="H64" s="43">
        <v>0</v>
      </c>
      <c r="I64" s="43">
        <v>20.8</v>
      </c>
      <c r="J64" s="43">
        <v>84</v>
      </c>
      <c r="K64" s="44" t="s">
        <v>119</v>
      </c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46</v>
      </c>
      <c r="F66" s="43">
        <v>25</v>
      </c>
      <c r="G66" s="43">
        <v>1.9</v>
      </c>
      <c r="H66" s="43">
        <v>0.2</v>
      </c>
      <c r="I66" s="43">
        <v>12.9</v>
      </c>
      <c r="J66" s="43">
        <v>61</v>
      </c>
      <c r="K66" s="44" t="s">
        <v>97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23</v>
      </c>
      <c r="E68" s="42" t="s">
        <v>42</v>
      </c>
      <c r="F68" s="43">
        <v>33</v>
      </c>
      <c r="G68" s="43">
        <v>2.4</v>
      </c>
      <c r="H68" s="43">
        <v>0.4</v>
      </c>
      <c r="I68" s="43">
        <v>16.899999999999999</v>
      </c>
      <c r="J68" s="43">
        <v>72</v>
      </c>
      <c r="K68" s="44" t="s">
        <v>97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533</v>
      </c>
      <c r="G70" s="19">
        <f t="shared" ref="G70" si="28">SUM(G63:G69)</f>
        <v>18.079999999999998</v>
      </c>
      <c r="H70" s="19">
        <f t="shared" ref="H70" si="29">SUM(H63:H69)</f>
        <v>17.999999999999996</v>
      </c>
      <c r="I70" s="19">
        <f t="shared" ref="I70" si="30">SUM(I63:I69)</f>
        <v>72</v>
      </c>
      <c r="J70" s="19">
        <f t="shared" ref="J70" si="31">SUM(J63:J69)</f>
        <v>551</v>
      </c>
      <c r="K70" s="25"/>
      <c r="L70" s="19">
        <v>80.06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84</v>
      </c>
      <c r="F72" s="43">
        <v>220</v>
      </c>
      <c r="G72" s="43">
        <v>8.8000000000000007</v>
      </c>
      <c r="H72" s="43">
        <v>7.4</v>
      </c>
      <c r="I72" s="43">
        <v>35.520000000000003</v>
      </c>
      <c r="J72" s="43">
        <v>166</v>
      </c>
      <c r="K72" s="44" t="s">
        <v>116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60</v>
      </c>
      <c r="F73" s="43">
        <v>90</v>
      </c>
      <c r="G73" s="43">
        <v>7.8</v>
      </c>
      <c r="H73" s="43">
        <v>4.7</v>
      </c>
      <c r="I73" s="43">
        <v>7.5</v>
      </c>
      <c r="J73" s="43">
        <v>100.8</v>
      </c>
      <c r="K73" s="44" t="s">
        <v>117</v>
      </c>
      <c r="L73" s="43"/>
    </row>
    <row r="74" spans="1:12" ht="26.4" x14ac:dyDescent="0.3">
      <c r="A74" s="23"/>
      <c r="B74" s="15"/>
      <c r="C74" s="11"/>
      <c r="D74" s="7" t="s">
        <v>29</v>
      </c>
      <c r="E74" s="42" t="s">
        <v>61</v>
      </c>
      <c r="F74" s="43">
        <v>185</v>
      </c>
      <c r="G74" s="43">
        <v>5.78</v>
      </c>
      <c r="H74" s="43">
        <v>12.7</v>
      </c>
      <c r="I74" s="43">
        <v>13.9</v>
      </c>
      <c r="J74" s="43">
        <v>233.2</v>
      </c>
      <c r="K74" s="44" t="s">
        <v>118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0.2</v>
      </c>
      <c r="H75" s="43">
        <v>0</v>
      </c>
      <c r="I75" s="43">
        <v>20.8</v>
      </c>
      <c r="J75" s="43">
        <v>84</v>
      </c>
      <c r="K75" s="44" t="s">
        <v>119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46</v>
      </c>
      <c r="F76" s="43">
        <v>25</v>
      </c>
      <c r="G76" s="43">
        <v>1.9</v>
      </c>
      <c r="H76" s="43">
        <v>0.2</v>
      </c>
      <c r="I76" s="43">
        <v>12.9</v>
      </c>
      <c r="J76" s="43">
        <v>61</v>
      </c>
      <c r="K76" s="44" t="s">
        <v>97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42</v>
      </c>
      <c r="F77" s="43">
        <v>33</v>
      </c>
      <c r="G77" s="43">
        <v>2.4</v>
      </c>
      <c r="H77" s="43">
        <v>0.4</v>
      </c>
      <c r="I77" s="43">
        <v>16.899999999999999</v>
      </c>
      <c r="J77" s="43">
        <v>72</v>
      </c>
      <c r="K77" s="44" t="s">
        <v>97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753</v>
      </c>
      <c r="G80" s="19">
        <f t="shared" ref="G80" si="32">SUM(G71:G79)</f>
        <v>26.88</v>
      </c>
      <c r="H80" s="19">
        <f t="shared" ref="H80" si="33">SUM(H71:H79)</f>
        <v>25.4</v>
      </c>
      <c r="I80" s="19">
        <f t="shared" ref="I80" si="34">SUM(I71:I79)</f>
        <v>107.52000000000001</v>
      </c>
      <c r="J80" s="19">
        <f t="shared" ref="J80" si="35">SUM(J71:J79)</f>
        <v>717</v>
      </c>
      <c r="K80" s="25"/>
      <c r="L80" s="19">
        <v>96.01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1286</v>
      </c>
      <c r="G81" s="32">
        <f t="shared" ref="G81" si="36">G70+G80</f>
        <v>44.959999999999994</v>
      </c>
      <c r="H81" s="32">
        <f t="shared" ref="H81" si="37">H70+H80</f>
        <v>43.399999999999991</v>
      </c>
      <c r="I81" s="32">
        <f t="shared" ref="I81" si="38">I70+I80</f>
        <v>179.52</v>
      </c>
      <c r="J81" s="32">
        <f t="shared" ref="J81:L81" si="39">J70+J80</f>
        <v>1268</v>
      </c>
      <c r="K81" s="32"/>
      <c r="L81" s="32">
        <f t="shared" si="39"/>
        <v>176.07</v>
      </c>
    </row>
    <row r="82" spans="1:12" ht="52.8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148</v>
      </c>
      <c r="F82" s="40">
        <v>280</v>
      </c>
      <c r="G82" s="40">
        <v>15.2</v>
      </c>
      <c r="H82" s="40">
        <v>17.100000000000001</v>
      </c>
      <c r="I82" s="40">
        <v>40.58</v>
      </c>
      <c r="J82" s="40">
        <v>342.2</v>
      </c>
      <c r="K82" s="41" t="s">
        <v>120</v>
      </c>
      <c r="L82" s="40"/>
    </row>
    <row r="83" spans="1:12" ht="14.4" x14ac:dyDescent="0.3">
      <c r="A83" s="23"/>
      <c r="B83" s="15"/>
      <c r="C83" s="11"/>
      <c r="D83" s="6" t="s">
        <v>26</v>
      </c>
      <c r="E83" s="42" t="s">
        <v>95</v>
      </c>
      <c r="F83" s="43">
        <v>60</v>
      </c>
      <c r="G83" s="43">
        <v>0.4</v>
      </c>
      <c r="H83" s="43">
        <v>0</v>
      </c>
      <c r="I83" s="43">
        <v>2.2000000000000002</v>
      </c>
      <c r="J83" s="43">
        <v>9</v>
      </c>
      <c r="K83" s="44" t="s">
        <v>98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 t="s">
        <v>101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46</v>
      </c>
      <c r="F85" s="43">
        <v>25</v>
      </c>
      <c r="G85" s="43">
        <v>1.9</v>
      </c>
      <c r="H85" s="43">
        <v>0.2</v>
      </c>
      <c r="I85" s="43">
        <v>12.9</v>
      </c>
      <c r="J85" s="43">
        <v>61</v>
      </c>
      <c r="K85" s="44" t="s">
        <v>97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0">SUM(G82:G88)</f>
        <v>17.7</v>
      </c>
      <c r="H89" s="19">
        <f t="shared" ref="H89" si="41">SUM(H82:H88)</f>
        <v>17.3</v>
      </c>
      <c r="I89" s="19">
        <f t="shared" ref="I89" si="42">SUM(I82:I88)</f>
        <v>70.680000000000007</v>
      </c>
      <c r="J89" s="19">
        <f t="shared" ref="J89" si="43">SUM(J82:J88)</f>
        <v>470.2</v>
      </c>
      <c r="K89" s="25"/>
      <c r="L89" s="19">
        <v>83.57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96</v>
      </c>
      <c r="F90" s="43">
        <v>60</v>
      </c>
      <c r="G90" s="43">
        <v>0.4</v>
      </c>
      <c r="H90" s="43">
        <v>0</v>
      </c>
      <c r="I90" s="43">
        <v>2.2000000000000002</v>
      </c>
      <c r="J90" s="43">
        <v>9</v>
      </c>
      <c r="K90" s="44" t="s">
        <v>98</v>
      </c>
      <c r="L90" s="43"/>
    </row>
    <row r="91" spans="1:12" ht="26.4" x14ac:dyDescent="0.3">
      <c r="A91" s="23"/>
      <c r="B91" s="15"/>
      <c r="C91" s="11"/>
      <c r="D91" s="7" t="s">
        <v>27</v>
      </c>
      <c r="E91" s="42" t="s">
        <v>63</v>
      </c>
      <c r="F91" s="43">
        <v>220</v>
      </c>
      <c r="G91" s="43">
        <v>7.8</v>
      </c>
      <c r="H91" s="43">
        <v>8</v>
      </c>
      <c r="I91" s="43">
        <v>31.32</v>
      </c>
      <c r="J91" s="43">
        <v>235</v>
      </c>
      <c r="K91" s="44" t="s">
        <v>121</v>
      </c>
      <c r="L91" s="43"/>
    </row>
    <row r="92" spans="1:12" ht="26.4" x14ac:dyDescent="0.3">
      <c r="A92" s="23"/>
      <c r="B92" s="15"/>
      <c r="C92" s="11"/>
      <c r="D92" s="7" t="s">
        <v>28</v>
      </c>
      <c r="E92" s="42" t="s">
        <v>64</v>
      </c>
      <c r="F92" s="43">
        <v>115</v>
      </c>
      <c r="G92" s="43">
        <v>7.4</v>
      </c>
      <c r="H92" s="43">
        <v>5.7</v>
      </c>
      <c r="I92" s="43">
        <v>15.58</v>
      </c>
      <c r="J92" s="43">
        <v>144.19999999999999</v>
      </c>
      <c r="K92" s="44" t="s">
        <v>122</v>
      </c>
      <c r="L92" s="43"/>
    </row>
    <row r="93" spans="1:12" ht="26.4" x14ac:dyDescent="0.3">
      <c r="A93" s="23"/>
      <c r="B93" s="15"/>
      <c r="C93" s="11"/>
      <c r="D93" s="7" t="s">
        <v>29</v>
      </c>
      <c r="E93" s="42" t="s">
        <v>149</v>
      </c>
      <c r="F93" s="43">
        <v>165</v>
      </c>
      <c r="G93" s="43">
        <v>7.8</v>
      </c>
      <c r="H93" s="43">
        <v>11.4</v>
      </c>
      <c r="I93" s="43">
        <v>25</v>
      </c>
      <c r="J93" s="43">
        <v>198</v>
      </c>
      <c r="K93" s="44" t="s">
        <v>123</v>
      </c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46</v>
      </c>
      <c r="F95" s="43">
        <v>25</v>
      </c>
      <c r="G95" s="43">
        <v>1.9</v>
      </c>
      <c r="H95" s="43">
        <v>0.2</v>
      </c>
      <c r="I95" s="43">
        <v>12.9</v>
      </c>
      <c r="J95" s="43">
        <v>61</v>
      </c>
      <c r="K95" s="44" t="s">
        <v>97</v>
      </c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 t="s">
        <v>22</v>
      </c>
      <c r="E97" s="42" t="s">
        <v>44</v>
      </c>
      <c r="F97" s="43">
        <v>200</v>
      </c>
      <c r="G97" s="43">
        <v>0.2</v>
      </c>
      <c r="H97" s="43">
        <v>0</v>
      </c>
      <c r="I97" s="43">
        <v>15</v>
      </c>
      <c r="J97" s="43">
        <v>58</v>
      </c>
      <c r="K97" s="44" t="s">
        <v>101</v>
      </c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785</v>
      </c>
      <c r="G99" s="19">
        <f t="shared" ref="G99" si="44">SUM(G90:G98)</f>
        <v>25.499999999999996</v>
      </c>
      <c r="H99" s="19">
        <f t="shared" ref="H99" si="45">SUM(H90:H98)</f>
        <v>25.3</v>
      </c>
      <c r="I99" s="19">
        <f t="shared" ref="I99" si="46">SUM(I90:I98)</f>
        <v>102</v>
      </c>
      <c r="J99" s="19">
        <f t="shared" ref="J99" si="47">SUM(J90:J98)</f>
        <v>705.2</v>
      </c>
      <c r="K99" s="25"/>
      <c r="L99" s="19">
        <v>102.63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1350</v>
      </c>
      <c r="G100" s="32">
        <f t="shared" ref="G100" si="48">G89+G99</f>
        <v>43.199999999999996</v>
      </c>
      <c r="H100" s="32">
        <f t="shared" ref="H100" si="49">H89+H99</f>
        <v>42.6</v>
      </c>
      <c r="I100" s="32">
        <f t="shared" ref="I100" si="50">I89+I99</f>
        <v>172.68</v>
      </c>
      <c r="J100" s="32">
        <f t="shared" ref="J100:L100" si="51">J89+J99</f>
        <v>1175.4000000000001</v>
      </c>
      <c r="K100" s="32"/>
      <c r="L100" s="32">
        <f t="shared" si="51"/>
        <v>186.2</v>
      </c>
    </row>
    <row r="101" spans="1:12" ht="39.6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280</v>
      </c>
      <c r="G101" s="40">
        <v>15.35</v>
      </c>
      <c r="H101" s="40">
        <v>14.5</v>
      </c>
      <c r="I101" s="40">
        <v>35.200000000000003</v>
      </c>
      <c r="J101" s="40">
        <v>336</v>
      </c>
      <c r="K101" s="41" t="s">
        <v>124</v>
      </c>
      <c r="L101" s="40"/>
    </row>
    <row r="102" spans="1:12" ht="14.4" x14ac:dyDescent="0.3">
      <c r="A102" s="23"/>
      <c r="B102" s="15"/>
      <c r="C102" s="11"/>
      <c r="D102" s="6" t="s">
        <v>26</v>
      </c>
      <c r="E102" s="42" t="s">
        <v>65</v>
      </c>
      <c r="F102" s="43">
        <v>60</v>
      </c>
      <c r="G102" s="43">
        <v>0</v>
      </c>
      <c r="H102" s="43">
        <v>3</v>
      </c>
      <c r="I102" s="43">
        <v>4.8600000000000003</v>
      </c>
      <c r="J102" s="43">
        <v>27.2</v>
      </c>
      <c r="K102" s="44" t="s">
        <v>125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0.4</v>
      </c>
      <c r="H103" s="43">
        <v>0</v>
      </c>
      <c r="I103" s="43">
        <v>18.8</v>
      </c>
      <c r="J103" s="43">
        <v>81</v>
      </c>
      <c r="K103" s="44" t="s">
        <v>126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46</v>
      </c>
      <c r="F104" s="43">
        <v>25</v>
      </c>
      <c r="G104" s="43">
        <v>1.9</v>
      </c>
      <c r="H104" s="43">
        <v>0.2</v>
      </c>
      <c r="I104" s="43">
        <v>12.9</v>
      </c>
      <c r="J104" s="43">
        <v>61</v>
      </c>
      <c r="K104" s="44" t="s">
        <v>97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2">SUM(G101:G107)</f>
        <v>17.649999999999999</v>
      </c>
      <c r="H108" s="19">
        <f t="shared" si="52"/>
        <v>17.7</v>
      </c>
      <c r="I108" s="19">
        <f t="shared" si="52"/>
        <v>71.760000000000005</v>
      </c>
      <c r="J108" s="19">
        <f t="shared" si="52"/>
        <v>505.2</v>
      </c>
      <c r="K108" s="25"/>
      <c r="L108" s="19">
        <v>71.05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65</v>
      </c>
      <c r="F109" s="43">
        <v>60</v>
      </c>
      <c r="G109" s="43">
        <v>0</v>
      </c>
      <c r="H109" s="43">
        <v>3</v>
      </c>
      <c r="I109" s="43">
        <v>4.8600000000000003</v>
      </c>
      <c r="J109" s="43">
        <v>27.2</v>
      </c>
      <c r="K109" s="44" t="s">
        <v>125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79</v>
      </c>
      <c r="F110" s="43">
        <v>200</v>
      </c>
      <c r="G110" s="43">
        <v>7.5</v>
      </c>
      <c r="H110" s="43">
        <v>7</v>
      </c>
      <c r="I110" s="43">
        <v>29</v>
      </c>
      <c r="J110" s="43">
        <v>203</v>
      </c>
      <c r="K110" s="44" t="s">
        <v>134</v>
      </c>
      <c r="L110" s="43"/>
    </row>
    <row r="111" spans="1:12" ht="26.4" x14ac:dyDescent="0.3">
      <c r="A111" s="23"/>
      <c r="B111" s="15"/>
      <c r="C111" s="11"/>
      <c r="D111" s="7" t="s">
        <v>28</v>
      </c>
      <c r="E111" s="42" t="s">
        <v>66</v>
      </c>
      <c r="F111" s="43">
        <v>100</v>
      </c>
      <c r="G111" s="43">
        <v>8.35</v>
      </c>
      <c r="H111" s="43">
        <v>9.3000000000000007</v>
      </c>
      <c r="I111" s="43">
        <v>9.1999999999999993</v>
      </c>
      <c r="J111" s="43">
        <v>150</v>
      </c>
      <c r="K111" s="44" t="s">
        <v>135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68</v>
      </c>
      <c r="F112" s="43">
        <v>180</v>
      </c>
      <c r="G112" s="43">
        <v>7</v>
      </c>
      <c r="H112" s="43">
        <v>5.2</v>
      </c>
      <c r="I112" s="43">
        <v>26</v>
      </c>
      <c r="J112" s="43">
        <v>186</v>
      </c>
      <c r="K112" s="44" t="s">
        <v>136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46</v>
      </c>
      <c r="F114" s="43">
        <v>25</v>
      </c>
      <c r="G114" s="43">
        <v>1.9</v>
      </c>
      <c r="H114" s="43">
        <v>0.2</v>
      </c>
      <c r="I114" s="43">
        <v>12.9</v>
      </c>
      <c r="J114" s="43">
        <v>61</v>
      </c>
      <c r="K114" s="44" t="s">
        <v>97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 t="s">
        <v>22</v>
      </c>
      <c r="E116" s="42" t="s">
        <v>80</v>
      </c>
      <c r="F116" s="43">
        <v>200</v>
      </c>
      <c r="G116" s="43">
        <v>0.4</v>
      </c>
      <c r="H116" s="43">
        <v>0</v>
      </c>
      <c r="I116" s="43">
        <v>18.8</v>
      </c>
      <c r="J116" s="43">
        <v>81</v>
      </c>
      <c r="K116" s="44" t="s">
        <v>126</v>
      </c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765</v>
      </c>
      <c r="G118" s="19">
        <f t="shared" ref="G118:J118" si="53">SUM(G109:G117)</f>
        <v>25.15</v>
      </c>
      <c r="H118" s="19">
        <f t="shared" si="53"/>
        <v>24.7</v>
      </c>
      <c r="I118" s="19">
        <f t="shared" si="53"/>
        <v>100.76</v>
      </c>
      <c r="J118" s="19">
        <f t="shared" si="53"/>
        <v>708.2</v>
      </c>
      <c r="K118" s="25"/>
      <c r="L118" s="19">
        <v>75.77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1330</v>
      </c>
      <c r="G119" s="32">
        <f t="shared" ref="G119" si="54">G108+G118</f>
        <v>42.8</v>
      </c>
      <c r="H119" s="32">
        <f t="shared" ref="H119" si="55">H108+H118</f>
        <v>42.4</v>
      </c>
      <c r="I119" s="32">
        <f t="shared" ref="I119" si="56">I108+I118</f>
        <v>172.52</v>
      </c>
      <c r="J119" s="32">
        <f t="shared" ref="J119:L119" si="57">J108+J118</f>
        <v>1213.4000000000001</v>
      </c>
      <c r="K119" s="32"/>
      <c r="L119" s="32">
        <f t="shared" si="57"/>
        <v>146.82</v>
      </c>
    </row>
    <row r="120" spans="1:12" ht="39.6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300</v>
      </c>
      <c r="G120" s="40">
        <v>15.9</v>
      </c>
      <c r="H120" s="40">
        <v>19.3</v>
      </c>
      <c r="I120" s="40">
        <v>41.7</v>
      </c>
      <c r="J120" s="40">
        <v>440</v>
      </c>
      <c r="K120" s="41" t="s">
        <v>127</v>
      </c>
      <c r="L120" s="40"/>
    </row>
    <row r="121" spans="1:12" ht="14.4" x14ac:dyDescent="0.3">
      <c r="A121" s="14"/>
      <c r="B121" s="15"/>
      <c r="C121" s="11"/>
      <c r="D121" s="6" t="s">
        <v>30</v>
      </c>
      <c r="E121" s="42" t="s">
        <v>72</v>
      </c>
      <c r="F121" s="43">
        <v>200</v>
      </c>
      <c r="G121" s="43">
        <v>0.9</v>
      </c>
      <c r="H121" s="43">
        <v>0</v>
      </c>
      <c r="I121" s="43">
        <v>18.3</v>
      </c>
      <c r="J121" s="43">
        <v>75</v>
      </c>
      <c r="K121" s="44" t="s">
        <v>128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33</v>
      </c>
      <c r="G123" s="43">
        <v>2.4</v>
      </c>
      <c r="H123" s="43">
        <v>0.4</v>
      </c>
      <c r="I123" s="43">
        <v>16.899999999999999</v>
      </c>
      <c r="J123" s="43">
        <v>72</v>
      </c>
      <c r="K123" s="44" t="s">
        <v>97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533</v>
      </c>
      <c r="G127" s="19">
        <f t="shared" ref="G127:J127" si="58">SUM(G120:G126)</f>
        <v>19.2</v>
      </c>
      <c r="H127" s="19">
        <f t="shared" si="58"/>
        <v>19.7</v>
      </c>
      <c r="I127" s="19">
        <f t="shared" si="58"/>
        <v>76.900000000000006</v>
      </c>
      <c r="J127" s="19">
        <f t="shared" si="58"/>
        <v>587</v>
      </c>
      <c r="K127" s="25"/>
      <c r="L127" s="19">
        <v>65.08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6.4" x14ac:dyDescent="0.3">
      <c r="A129" s="14"/>
      <c r="B129" s="15"/>
      <c r="C129" s="11"/>
      <c r="D129" s="7" t="s">
        <v>27</v>
      </c>
      <c r="E129" s="42" t="s">
        <v>81</v>
      </c>
      <c r="F129" s="43">
        <v>220</v>
      </c>
      <c r="G129" s="43">
        <v>7</v>
      </c>
      <c r="H129" s="43">
        <v>5.6</v>
      </c>
      <c r="I129" s="43">
        <v>27.9</v>
      </c>
      <c r="J129" s="43">
        <v>136.19999999999999</v>
      </c>
      <c r="K129" s="44" t="s">
        <v>137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70</v>
      </c>
      <c r="F130" s="43">
        <v>90</v>
      </c>
      <c r="G130" s="43">
        <v>12.7</v>
      </c>
      <c r="H130" s="43">
        <v>12.2</v>
      </c>
      <c r="I130" s="43">
        <v>14.7</v>
      </c>
      <c r="J130" s="43">
        <v>234</v>
      </c>
      <c r="K130" s="44" t="s">
        <v>138</v>
      </c>
      <c r="L130" s="43"/>
    </row>
    <row r="131" spans="1:12" ht="26.4" x14ac:dyDescent="0.3">
      <c r="A131" s="14"/>
      <c r="B131" s="15"/>
      <c r="C131" s="11"/>
      <c r="D131" s="7" t="s">
        <v>29</v>
      </c>
      <c r="E131" s="42" t="s">
        <v>82</v>
      </c>
      <c r="F131" s="43">
        <v>210</v>
      </c>
      <c r="G131" s="43">
        <v>3.2</v>
      </c>
      <c r="H131" s="43">
        <v>7.1</v>
      </c>
      <c r="I131" s="43">
        <v>27</v>
      </c>
      <c r="J131" s="43">
        <v>206</v>
      </c>
      <c r="K131" s="44" t="s">
        <v>118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83</v>
      </c>
      <c r="F132" s="43">
        <v>200</v>
      </c>
      <c r="G132" s="43">
        <v>0.9</v>
      </c>
      <c r="H132" s="43">
        <v>0</v>
      </c>
      <c r="I132" s="43">
        <v>18.3</v>
      </c>
      <c r="J132" s="43">
        <v>75</v>
      </c>
      <c r="K132" s="44" t="s">
        <v>128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42</v>
      </c>
      <c r="F134" s="43">
        <v>33</v>
      </c>
      <c r="G134" s="43">
        <v>2.4</v>
      </c>
      <c r="H134" s="43">
        <v>0.4</v>
      </c>
      <c r="I134" s="43">
        <v>16.899999999999999</v>
      </c>
      <c r="J134" s="43">
        <v>72</v>
      </c>
      <c r="K134" s="44" t="s">
        <v>97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753</v>
      </c>
      <c r="G137" s="19">
        <f t="shared" ref="G137:J137" si="59">SUM(G128:G136)</f>
        <v>26.199999999999996</v>
      </c>
      <c r="H137" s="19">
        <f t="shared" si="59"/>
        <v>25.299999999999997</v>
      </c>
      <c r="I137" s="19">
        <f t="shared" si="59"/>
        <v>104.79999999999998</v>
      </c>
      <c r="J137" s="19">
        <f t="shared" si="59"/>
        <v>723.2</v>
      </c>
      <c r="K137" s="25"/>
      <c r="L137" s="19">
        <v>80.47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1286</v>
      </c>
      <c r="G138" s="32">
        <f t="shared" ref="G138" si="60">G127+G137</f>
        <v>45.399999999999991</v>
      </c>
      <c r="H138" s="32">
        <f t="shared" ref="H138" si="61">H127+H137</f>
        <v>45</v>
      </c>
      <c r="I138" s="32">
        <f t="shared" ref="I138" si="62">I127+I137</f>
        <v>181.7</v>
      </c>
      <c r="J138" s="32">
        <f t="shared" ref="J138:L138" si="63">J127+J137</f>
        <v>1310.2</v>
      </c>
      <c r="K138" s="32"/>
      <c r="L138" s="32">
        <f t="shared" si="63"/>
        <v>145.55000000000001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210</v>
      </c>
      <c r="G139" s="40">
        <v>13.3</v>
      </c>
      <c r="H139" s="40">
        <v>11</v>
      </c>
      <c r="I139" s="40">
        <v>19.100000000000001</v>
      </c>
      <c r="J139" s="40">
        <v>228.8</v>
      </c>
      <c r="K139" s="41" t="s">
        <v>129</v>
      </c>
      <c r="L139" s="40"/>
    </row>
    <row r="140" spans="1:12" ht="14.4" x14ac:dyDescent="0.3">
      <c r="A140" s="23"/>
      <c r="B140" s="15"/>
      <c r="C140" s="11"/>
      <c r="D140" s="6" t="s">
        <v>26</v>
      </c>
      <c r="E140" s="42" t="s">
        <v>74</v>
      </c>
      <c r="F140" s="43">
        <v>50</v>
      </c>
      <c r="G140" s="43">
        <v>1.7</v>
      </c>
      <c r="H140" s="43">
        <v>4.3</v>
      </c>
      <c r="I140" s="43">
        <v>13.5</v>
      </c>
      <c r="J140" s="43">
        <v>134</v>
      </c>
      <c r="K140" s="50" t="s">
        <v>147</v>
      </c>
      <c r="L140" s="43"/>
    </row>
    <row r="141" spans="1:12" ht="26.4" x14ac:dyDescent="0.3">
      <c r="A141" s="23"/>
      <c r="B141" s="15"/>
      <c r="C141" s="11"/>
      <c r="D141" s="7" t="s">
        <v>22</v>
      </c>
      <c r="E141" s="42" t="s">
        <v>75</v>
      </c>
      <c r="F141" s="43">
        <v>200</v>
      </c>
      <c r="G141" s="43">
        <v>1.4</v>
      </c>
      <c r="H141" s="43">
        <v>1.6</v>
      </c>
      <c r="I141" s="43">
        <v>20.399999999999999</v>
      </c>
      <c r="J141" s="43">
        <v>103.3</v>
      </c>
      <c r="K141" s="44" t="s">
        <v>130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99</v>
      </c>
      <c r="F143" s="43">
        <v>150</v>
      </c>
      <c r="G143" s="43">
        <v>0.6</v>
      </c>
      <c r="H143" s="43">
        <v>0.6</v>
      </c>
      <c r="I143" s="43">
        <v>15</v>
      </c>
      <c r="J143" s="43">
        <v>78</v>
      </c>
      <c r="K143" s="44" t="s">
        <v>98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64">SUM(G139:G145)</f>
        <v>17</v>
      </c>
      <c r="H146" s="19">
        <f t="shared" si="64"/>
        <v>17.500000000000004</v>
      </c>
      <c r="I146" s="19">
        <f t="shared" si="64"/>
        <v>68</v>
      </c>
      <c r="J146" s="19">
        <f t="shared" si="64"/>
        <v>544.1</v>
      </c>
      <c r="K146" s="25"/>
      <c r="L146" s="19">
        <v>65.25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6.4" x14ac:dyDescent="0.3">
      <c r="A148" s="23"/>
      <c r="B148" s="15"/>
      <c r="C148" s="11"/>
      <c r="D148" s="7" t="s">
        <v>27</v>
      </c>
      <c r="E148" s="42" t="s">
        <v>84</v>
      </c>
      <c r="F148" s="43">
        <v>220</v>
      </c>
      <c r="G148" s="43">
        <v>5.3</v>
      </c>
      <c r="H148" s="43">
        <v>5.4</v>
      </c>
      <c r="I148" s="43">
        <v>16.2</v>
      </c>
      <c r="J148" s="43">
        <v>166</v>
      </c>
      <c r="K148" s="44" t="s">
        <v>116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85</v>
      </c>
      <c r="F149" s="43">
        <v>90</v>
      </c>
      <c r="G149" s="43">
        <v>12.1</v>
      </c>
      <c r="H149" s="43">
        <v>10</v>
      </c>
      <c r="I149" s="43">
        <v>0.2</v>
      </c>
      <c r="J149" s="43">
        <v>173.7</v>
      </c>
      <c r="K149" s="44" t="s">
        <v>139</v>
      </c>
      <c r="L149" s="43"/>
    </row>
    <row r="150" spans="1:12" ht="26.4" x14ac:dyDescent="0.3">
      <c r="A150" s="23"/>
      <c r="B150" s="15"/>
      <c r="C150" s="11"/>
      <c r="D150" s="7" t="s">
        <v>29</v>
      </c>
      <c r="E150" s="42" t="s">
        <v>86</v>
      </c>
      <c r="F150" s="43">
        <v>195</v>
      </c>
      <c r="G150" s="43">
        <v>3.2</v>
      </c>
      <c r="H150" s="43">
        <v>9.08</v>
      </c>
      <c r="I150" s="43">
        <v>39.1</v>
      </c>
      <c r="J150" s="43">
        <v>233.7</v>
      </c>
      <c r="K150" s="44" t="s">
        <v>140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46</v>
      </c>
      <c r="F152" s="43">
        <v>25</v>
      </c>
      <c r="G152" s="43">
        <v>1.9</v>
      </c>
      <c r="H152" s="43">
        <v>0.2</v>
      </c>
      <c r="I152" s="43">
        <v>12.9</v>
      </c>
      <c r="J152" s="43">
        <v>61</v>
      </c>
      <c r="K152" s="44" t="s">
        <v>97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42</v>
      </c>
      <c r="F153" s="43">
        <v>33</v>
      </c>
      <c r="G153" s="43">
        <v>2.4</v>
      </c>
      <c r="H153" s="43">
        <v>0.4</v>
      </c>
      <c r="I153" s="43">
        <v>16.899999999999999</v>
      </c>
      <c r="J153" s="43">
        <v>72</v>
      </c>
      <c r="K153" s="44" t="s">
        <v>97</v>
      </c>
      <c r="L153" s="43"/>
    </row>
    <row r="154" spans="1:12" ht="14.4" x14ac:dyDescent="0.3">
      <c r="A154" s="23"/>
      <c r="B154" s="15"/>
      <c r="C154" s="11"/>
      <c r="D154" s="6" t="s">
        <v>22</v>
      </c>
      <c r="E154" s="42" t="s">
        <v>87</v>
      </c>
      <c r="F154" s="43">
        <v>207</v>
      </c>
      <c r="G154" s="43">
        <v>0.3</v>
      </c>
      <c r="H154" s="43">
        <v>0</v>
      </c>
      <c r="I154" s="43">
        <v>15.2</v>
      </c>
      <c r="J154" s="43">
        <v>60</v>
      </c>
      <c r="K154" s="44" t="s">
        <v>141</v>
      </c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65">SUM(G147:G155)</f>
        <v>25.199999999999996</v>
      </c>
      <c r="H156" s="19">
        <f t="shared" si="65"/>
        <v>25.08</v>
      </c>
      <c r="I156" s="19">
        <f t="shared" si="65"/>
        <v>100.50000000000001</v>
      </c>
      <c r="J156" s="19">
        <f t="shared" si="65"/>
        <v>766.4</v>
      </c>
      <c r="K156" s="25"/>
      <c r="L156" s="19">
        <v>76.55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1380</v>
      </c>
      <c r="G157" s="32">
        <f t="shared" ref="G157" si="66">G146+G156</f>
        <v>42.199999999999996</v>
      </c>
      <c r="H157" s="32">
        <f t="shared" ref="H157" si="67">H146+H156</f>
        <v>42.58</v>
      </c>
      <c r="I157" s="32">
        <f t="shared" ref="I157" si="68">I146+I156</f>
        <v>168.5</v>
      </c>
      <c r="J157" s="32">
        <f t="shared" ref="J157:L157" si="69">J146+J156</f>
        <v>1310.5</v>
      </c>
      <c r="K157" s="32"/>
      <c r="L157" s="32">
        <f t="shared" si="69"/>
        <v>141.80000000000001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305</v>
      </c>
      <c r="G158" s="40">
        <v>16.2</v>
      </c>
      <c r="H158" s="40">
        <v>19.3</v>
      </c>
      <c r="I158" s="40">
        <v>41.9</v>
      </c>
      <c r="J158" s="40">
        <v>448</v>
      </c>
      <c r="K158" s="41" t="s">
        <v>131</v>
      </c>
      <c r="L158" s="40"/>
    </row>
    <row r="159" spans="1:12" ht="14.4" x14ac:dyDescent="0.3">
      <c r="A159" s="23"/>
      <c r="B159" s="15"/>
      <c r="C159" s="11"/>
      <c r="D159" s="6" t="s">
        <v>26</v>
      </c>
      <c r="E159" s="42" t="s">
        <v>96</v>
      </c>
      <c r="F159" s="43">
        <v>60</v>
      </c>
      <c r="G159" s="43">
        <v>0.4</v>
      </c>
      <c r="H159" s="43">
        <v>0</v>
      </c>
      <c r="I159" s="43">
        <v>2.2000000000000002</v>
      </c>
      <c r="J159" s="43">
        <v>9</v>
      </c>
      <c r="K159" s="44" t="s">
        <v>98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44" t="s">
        <v>101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33</v>
      </c>
      <c r="G161" s="43">
        <v>2.4</v>
      </c>
      <c r="H161" s="43">
        <v>0.4</v>
      </c>
      <c r="I161" s="43">
        <v>16.899999999999999</v>
      </c>
      <c r="J161" s="43">
        <v>72</v>
      </c>
      <c r="K161" s="44" t="s">
        <v>97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598</v>
      </c>
      <c r="G165" s="19">
        <f t="shared" ref="G165:J165" si="70">SUM(G158:G164)</f>
        <v>19.199999999999996</v>
      </c>
      <c r="H165" s="19">
        <f t="shared" si="70"/>
        <v>19.7</v>
      </c>
      <c r="I165" s="19">
        <f t="shared" si="70"/>
        <v>76</v>
      </c>
      <c r="J165" s="19">
        <f t="shared" si="70"/>
        <v>587</v>
      </c>
      <c r="K165" s="25"/>
      <c r="L165" s="19">
        <v>64.38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6.4" x14ac:dyDescent="0.3">
      <c r="A167" s="23"/>
      <c r="B167" s="15"/>
      <c r="C167" s="11"/>
      <c r="D167" s="7" t="s">
        <v>27</v>
      </c>
      <c r="E167" s="42" t="s">
        <v>88</v>
      </c>
      <c r="F167" s="43">
        <v>220</v>
      </c>
      <c r="G167" s="43">
        <v>8.4</v>
      </c>
      <c r="H167" s="43">
        <v>8.8000000000000007</v>
      </c>
      <c r="I167" s="43">
        <v>35.200000000000003</v>
      </c>
      <c r="J167" s="43">
        <v>224.2</v>
      </c>
      <c r="K167" s="44" t="s">
        <v>142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89</v>
      </c>
      <c r="F168" s="43">
        <v>105</v>
      </c>
      <c r="G168" s="43">
        <v>13.1</v>
      </c>
      <c r="H168" s="43">
        <v>14.4</v>
      </c>
      <c r="I168" s="43">
        <v>12.7</v>
      </c>
      <c r="J168" s="43">
        <v>234</v>
      </c>
      <c r="K168" s="44" t="s">
        <v>143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90</v>
      </c>
      <c r="F169" s="43">
        <v>190</v>
      </c>
      <c r="G169" s="43">
        <v>2.8</v>
      </c>
      <c r="H169" s="43">
        <v>4</v>
      </c>
      <c r="I169" s="43">
        <v>27.74</v>
      </c>
      <c r="J169" s="43">
        <v>207.1</v>
      </c>
      <c r="K169" s="44" t="s">
        <v>144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42</v>
      </c>
      <c r="F172" s="43">
        <v>33</v>
      </c>
      <c r="G172" s="43">
        <v>2.4</v>
      </c>
      <c r="H172" s="43">
        <v>0.4</v>
      </c>
      <c r="I172" s="43">
        <v>16.899999999999999</v>
      </c>
      <c r="J172" s="43">
        <v>72</v>
      </c>
      <c r="K172" s="44" t="s">
        <v>97</v>
      </c>
      <c r="L172" s="43"/>
    </row>
    <row r="173" spans="1:12" ht="14.4" x14ac:dyDescent="0.3">
      <c r="A173" s="23"/>
      <c r="B173" s="15"/>
      <c r="C173" s="11"/>
      <c r="D173" s="6" t="s">
        <v>22</v>
      </c>
      <c r="E173" s="42" t="s">
        <v>40</v>
      </c>
      <c r="F173" s="43">
        <v>200</v>
      </c>
      <c r="G173" s="43">
        <v>0.2</v>
      </c>
      <c r="H173" s="43">
        <v>0</v>
      </c>
      <c r="I173" s="43">
        <v>15</v>
      </c>
      <c r="J173" s="43">
        <v>58</v>
      </c>
      <c r="K173" s="44" t="s">
        <v>101</v>
      </c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748</v>
      </c>
      <c r="G175" s="19">
        <f t="shared" ref="G175:J175" si="71">SUM(G166:G174)</f>
        <v>26.9</v>
      </c>
      <c r="H175" s="19">
        <f t="shared" si="71"/>
        <v>27.6</v>
      </c>
      <c r="I175" s="19">
        <f t="shared" si="71"/>
        <v>107.53999999999999</v>
      </c>
      <c r="J175" s="19">
        <f t="shared" si="71"/>
        <v>795.3</v>
      </c>
      <c r="K175" s="25"/>
      <c r="L175" s="19">
        <v>82.88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1346</v>
      </c>
      <c r="G176" s="32">
        <f t="shared" ref="G176" si="72">G165+G175</f>
        <v>46.099999999999994</v>
      </c>
      <c r="H176" s="32">
        <f t="shared" ref="H176" si="73">H165+H175</f>
        <v>47.3</v>
      </c>
      <c r="I176" s="32">
        <f t="shared" ref="I176" si="74">I165+I175</f>
        <v>183.54</v>
      </c>
      <c r="J176" s="32">
        <f t="shared" ref="J176:L176" si="75">J165+J175</f>
        <v>1382.3</v>
      </c>
      <c r="K176" s="32"/>
      <c r="L176" s="32">
        <f t="shared" si="75"/>
        <v>147.26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150</v>
      </c>
      <c r="F177" s="40">
        <v>310</v>
      </c>
      <c r="G177" s="40">
        <v>10.7</v>
      </c>
      <c r="H177" s="40">
        <v>11.62</v>
      </c>
      <c r="I177" s="40">
        <v>33.9</v>
      </c>
      <c r="J177" s="40">
        <v>278.39999999999998</v>
      </c>
      <c r="K177" s="41" t="s">
        <v>132</v>
      </c>
      <c r="L177" s="40"/>
    </row>
    <row r="178" spans="1:12" ht="14.4" x14ac:dyDescent="0.3">
      <c r="A178" s="23"/>
      <c r="B178" s="15"/>
      <c r="C178" s="11"/>
      <c r="D178" s="6" t="s">
        <v>30</v>
      </c>
      <c r="E178" s="42" t="s">
        <v>78</v>
      </c>
      <c r="F178" s="43">
        <v>200</v>
      </c>
      <c r="G178" s="43">
        <v>5</v>
      </c>
      <c r="H178" s="43">
        <v>6.4</v>
      </c>
      <c r="I178" s="43">
        <v>9.4</v>
      </c>
      <c r="J178" s="43">
        <v>120</v>
      </c>
      <c r="K178" s="44" t="s">
        <v>98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33</v>
      </c>
      <c r="G180" s="43">
        <v>2.4</v>
      </c>
      <c r="H180" s="43">
        <v>0.4</v>
      </c>
      <c r="I180" s="43">
        <v>16.899999999999999</v>
      </c>
      <c r="J180" s="43">
        <v>72</v>
      </c>
      <c r="K180" s="44" t="s">
        <v>97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30</v>
      </c>
      <c r="E182" s="42" t="s">
        <v>76</v>
      </c>
      <c r="F182" s="43">
        <v>200</v>
      </c>
      <c r="G182" s="43">
        <v>0.9</v>
      </c>
      <c r="H182" s="43">
        <v>0</v>
      </c>
      <c r="I182" s="43">
        <v>16.100000000000001</v>
      </c>
      <c r="J182" s="43">
        <v>117</v>
      </c>
      <c r="K182" s="44" t="s">
        <v>133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743</v>
      </c>
      <c r="G184" s="19">
        <f t="shared" ref="G184:J184" si="76">SUM(G177:G183)</f>
        <v>18.999999999999996</v>
      </c>
      <c r="H184" s="19">
        <f t="shared" si="76"/>
        <v>18.419999999999998</v>
      </c>
      <c r="I184" s="19">
        <f t="shared" si="76"/>
        <v>76.3</v>
      </c>
      <c r="J184" s="19">
        <f t="shared" si="76"/>
        <v>587.4</v>
      </c>
      <c r="K184" s="25"/>
      <c r="L184" s="19">
        <v>95.5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6.4" x14ac:dyDescent="0.3">
      <c r="A186" s="23"/>
      <c r="B186" s="15"/>
      <c r="C186" s="11"/>
      <c r="D186" s="7" t="s">
        <v>27</v>
      </c>
      <c r="E186" s="42" t="s">
        <v>91</v>
      </c>
      <c r="F186" s="43">
        <v>220</v>
      </c>
      <c r="G186" s="43">
        <v>11.8</v>
      </c>
      <c r="H186" s="43">
        <v>14.5</v>
      </c>
      <c r="I186" s="43">
        <v>37.9</v>
      </c>
      <c r="J186" s="43">
        <v>246</v>
      </c>
      <c r="K186" s="44" t="s">
        <v>145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92</v>
      </c>
      <c r="F187" s="43">
        <v>110</v>
      </c>
      <c r="G187" s="43">
        <v>8</v>
      </c>
      <c r="H187" s="43">
        <v>6.16</v>
      </c>
      <c r="I187" s="43">
        <v>4.5999999999999996</v>
      </c>
      <c r="J187" s="43">
        <v>135.80000000000001</v>
      </c>
      <c r="K187" s="44" t="s">
        <v>146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151</v>
      </c>
      <c r="F188" s="43">
        <v>160</v>
      </c>
      <c r="G188" s="43">
        <v>2</v>
      </c>
      <c r="H188" s="43">
        <v>4.4000000000000004</v>
      </c>
      <c r="I188" s="43">
        <v>25</v>
      </c>
      <c r="J188" s="43">
        <v>135</v>
      </c>
      <c r="K188" s="44" t="s">
        <v>113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93</v>
      </c>
      <c r="F189" s="43">
        <v>200</v>
      </c>
      <c r="G189" s="43">
        <v>0.9</v>
      </c>
      <c r="H189" s="43">
        <v>0</v>
      </c>
      <c r="I189" s="43">
        <v>16.100000000000001</v>
      </c>
      <c r="J189" s="43">
        <v>117</v>
      </c>
      <c r="K189" s="44" t="s">
        <v>133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42</v>
      </c>
      <c r="F191" s="43">
        <v>33</v>
      </c>
      <c r="G191" s="43">
        <v>2.4</v>
      </c>
      <c r="H191" s="43">
        <v>0.4</v>
      </c>
      <c r="I191" s="43">
        <v>16.899999999999999</v>
      </c>
      <c r="J191" s="43">
        <v>72</v>
      </c>
      <c r="K191" s="44" t="s">
        <v>97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723</v>
      </c>
      <c r="G194" s="19">
        <f t="shared" ref="G194:J194" si="77">SUM(G185:G193)</f>
        <v>25.099999999999998</v>
      </c>
      <c r="H194" s="19">
        <f t="shared" si="77"/>
        <v>25.46</v>
      </c>
      <c r="I194" s="19">
        <f t="shared" si="77"/>
        <v>100.5</v>
      </c>
      <c r="J194" s="19">
        <f t="shared" si="77"/>
        <v>705.8</v>
      </c>
      <c r="K194" s="25"/>
      <c r="L194" s="19">
        <v>78.31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1466</v>
      </c>
      <c r="G195" s="32">
        <f t="shared" ref="G195" si="78">G184+G194</f>
        <v>44.099999999999994</v>
      </c>
      <c r="H195" s="32">
        <f t="shared" ref="H195" si="79">H184+H194</f>
        <v>43.879999999999995</v>
      </c>
      <c r="I195" s="32">
        <f t="shared" ref="I195" si="80">I184+I194</f>
        <v>176.8</v>
      </c>
      <c r="J195" s="32">
        <f t="shared" ref="J195:L195" si="81">J184+J194</f>
        <v>1293.1999999999998</v>
      </c>
      <c r="K195" s="32"/>
      <c r="L195" s="32">
        <f t="shared" si="81"/>
        <v>173.81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1339.2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44.165999999999997</v>
      </c>
      <c r="H196" s="34">
        <f t="shared" si="82"/>
        <v>43.915999999999997</v>
      </c>
      <c r="I196" s="34">
        <f t="shared" si="82"/>
        <v>176.34399999999999</v>
      </c>
      <c r="J196" s="34">
        <f t="shared" si="82"/>
        <v>1282.252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165.2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Киселева</cp:lastModifiedBy>
  <cp:lastPrinted>2026-03-17T12:33:07Z</cp:lastPrinted>
  <dcterms:created xsi:type="dcterms:W3CDTF">2022-05-16T14:23:56Z</dcterms:created>
  <dcterms:modified xsi:type="dcterms:W3CDTF">2026-03-21T16:01:47Z</dcterms:modified>
</cp:coreProperties>
</file>